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8010"/>
  </bookViews>
  <sheets>
    <sheet name="南屏" sheetId="11" r:id="rId1"/>
  </sheets>
  <calcPr calcId="124519"/>
</workbook>
</file>

<file path=xl/calcChain.xml><?xml version="1.0" encoding="utf-8"?>
<calcChain xmlns="http://schemas.openxmlformats.org/spreadsheetml/2006/main">
  <c r="G18" i="11"/>
  <c r="G17"/>
  <c r="G16"/>
  <c r="G15"/>
  <c r="G14"/>
  <c r="G13"/>
  <c r="G12"/>
  <c r="G11"/>
  <c r="G10"/>
  <c r="G9"/>
  <c r="G8"/>
  <c r="G7"/>
  <c r="G6"/>
  <c r="G5"/>
  <c r="G4"/>
  <c r="G3" s="1"/>
  <c r="F3"/>
</calcChain>
</file>

<file path=xl/sharedStrings.xml><?xml version="1.0" encoding="utf-8"?>
<sst xmlns="http://schemas.openxmlformats.org/spreadsheetml/2006/main" count="76" uniqueCount="64">
  <si>
    <t>序号</t>
  </si>
  <si>
    <t>行政村</t>
  </si>
  <si>
    <t>自然村</t>
  </si>
  <si>
    <t>户名</t>
  </si>
  <si>
    <r>
      <rPr>
        <sz val="9"/>
        <rFont val="宋体"/>
        <charset val="134"/>
      </rPr>
      <t>帐号</t>
    </r>
  </si>
  <si>
    <t>补偿面积</t>
  </si>
  <si>
    <t>备注</t>
  </si>
  <si>
    <t>九龙村</t>
  </si>
  <si>
    <t>天台县南屏乡九龙村股份经济合作社</t>
  </si>
  <si>
    <t>201000024157701</t>
  </si>
  <si>
    <t>2020年核查双岩减22亩
下张减2亩</t>
  </si>
  <si>
    <t>敏寮村</t>
  </si>
  <si>
    <t>天台县南屏乡敏寮村股份经济合作社</t>
  </si>
  <si>
    <t>201000041115145</t>
  </si>
  <si>
    <t>2020年核查非林地剔除16亩</t>
  </si>
  <si>
    <t>日新村</t>
  </si>
  <si>
    <t>下杜村</t>
  </si>
  <si>
    <t>天台县南屏乡日新村股份经济合作社</t>
  </si>
  <si>
    <t>201000024157832</t>
  </si>
  <si>
    <t>下汤村</t>
  </si>
  <si>
    <t>天台县南屏乡下汤村股份经济合作社</t>
  </si>
  <si>
    <t>201000024158013</t>
  </si>
  <si>
    <t>2020年核查非林地剔除1亩</t>
  </si>
  <si>
    <t>前杨村</t>
  </si>
  <si>
    <t>天台县南屏乡前杨村股份经济合作社</t>
  </si>
  <si>
    <t>201000024161686</t>
  </si>
  <si>
    <t>山头郑村</t>
  </si>
  <si>
    <t>天台县南屏乡山头郑村股份经济合作社</t>
  </si>
  <si>
    <t>201000024157670</t>
  </si>
  <si>
    <t>东畚村</t>
  </si>
  <si>
    <t>天台县南屏乡东畚村股份经济合作社</t>
  </si>
  <si>
    <t>201000024157408</t>
  </si>
  <si>
    <t>幸福新村</t>
  </si>
  <si>
    <t>天台县南屏乡幸福新村股份经济合作社</t>
  </si>
  <si>
    <t>201000024160657</t>
  </si>
  <si>
    <t>2020年核查增加1亩</t>
  </si>
  <si>
    <t>永福村</t>
  </si>
  <si>
    <t>天台县南屏乡永福村股份经济合作社</t>
  </si>
  <si>
    <t>201000054196820</t>
  </si>
  <si>
    <t>2020年核查里翁增加1亩</t>
  </si>
  <si>
    <t>翠西村</t>
  </si>
  <si>
    <t>天台县南屏乡翠西村股份经济合作社</t>
  </si>
  <si>
    <t>201000061552734</t>
  </si>
  <si>
    <t>上杨村</t>
  </si>
  <si>
    <t>天台县南屏乡上杨村股份经济合作社</t>
  </si>
  <si>
    <t>201000054202786</t>
  </si>
  <si>
    <t>2020年核查上杨增加2亩</t>
  </si>
  <si>
    <t>翠东村</t>
  </si>
  <si>
    <t>天台县南屏乡翠东村股份经济合作社</t>
  </si>
  <si>
    <t>201000057839949</t>
  </si>
  <si>
    <t>板桥村</t>
  </si>
  <si>
    <t>天台县南屏乡板桥村股份经济合作社</t>
  </si>
  <si>
    <t>201000059877456</t>
  </si>
  <si>
    <t>乡政府</t>
  </si>
  <si>
    <t>天台县南屏乡人民政府</t>
  </si>
  <si>
    <t>201000024157084</t>
  </si>
  <si>
    <t>永和村</t>
  </si>
  <si>
    <t>天台县南屏乡永和村股份经济合作社</t>
  </si>
  <si>
    <t>201000054181461</t>
  </si>
  <si>
    <t>杜岙村 下张村 双岩村</t>
    <phoneticPr fontId="12" type="noConversion"/>
  </si>
  <si>
    <t>下杨村 里翁村</t>
    <phoneticPr fontId="12" type="noConversion"/>
  </si>
  <si>
    <t>上杨村 甘塘村</t>
    <phoneticPr fontId="12" type="noConversion"/>
  </si>
  <si>
    <t>金额（元）</t>
    <phoneticPr fontId="12" type="noConversion"/>
  </si>
  <si>
    <t>天台县南屏乡2020年生态公益林补助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</si>
</sst>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Times New Roman"/>
      <family val="1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sz val="9"/>
      <color theme="1"/>
      <name val="宋体"/>
      <charset val="134"/>
    </font>
    <font>
      <sz val="9"/>
      <color indexed="4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/>
    <xf numFmtId="0" fontId="8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5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left" vertical="center" wrapText="1"/>
    </xf>
    <xf numFmtId="0" fontId="4" fillId="0" borderId="1" xfId="25" applyFont="1" applyBorder="1" applyAlignment="1">
      <alignment vertical="center" wrapText="1"/>
    </xf>
    <xf numFmtId="0" fontId="4" fillId="0" borderId="1" xfId="25" applyFont="1" applyBorder="1" applyAlignment="1">
      <alignment horizontal="left" vertical="center" wrapText="1"/>
    </xf>
    <xf numFmtId="49" fontId="5" fillId="0" borderId="1" xfId="25" applyNumberFormat="1" applyFont="1" applyBorder="1" applyAlignment="1">
      <alignment horizontal="left" vertical="center" wrapText="1"/>
    </xf>
    <xf numFmtId="0" fontId="3" fillId="2" borderId="1" xfId="25" applyFont="1" applyFill="1" applyBorder="1" applyAlignment="1">
      <alignment horizontal="center" vertical="center"/>
    </xf>
    <xf numFmtId="0" fontId="4" fillId="0" borderId="1" xfId="25" applyFont="1" applyBorder="1" applyAlignment="1">
      <alignment vertical="center"/>
    </xf>
    <xf numFmtId="0" fontId="1" fillId="3" borderId="1" xfId="25" applyFont="1" applyFill="1" applyBorder="1" applyAlignment="1">
      <alignment vertical="center"/>
    </xf>
    <xf numFmtId="49" fontId="3" fillId="0" borderId="1" xfId="25" applyNumberFormat="1" applyFont="1" applyBorder="1" applyAlignment="1">
      <alignment vertical="center"/>
    </xf>
    <xf numFmtId="0" fontId="3" fillId="0" borderId="1" xfId="25" applyFont="1" applyBorder="1" applyAlignment="1">
      <alignment horizontal="center" vertical="center"/>
    </xf>
    <xf numFmtId="0" fontId="4" fillId="0" borderId="1" xfId="25" applyFont="1" applyBorder="1" applyAlignment="1">
      <alignment horizontal="left" vertical="center"/>
    </xf>
    <xf numFmtId="0" fontId="3" fillId="0" borderId="1" xfId="25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left" vertical="center" wrapText="1"/>
    </xf>
    <xf numFmtId="0" fontId="1" fillId="0" borderId="1" xfId="25" applyFont="1" applyBorder="1" applyAlignment="1">
      <alignment horizontal="left" vertical="center"/>
    </xf>
    <xf numFmtId="0" fontId="5" fillId="0" borderId="1" xfId="25" applyFont="1" applyBorder="1" applyAlignment="1">
      <alignment horizontal="center" vertical="center"/>
    </xf>
    <xf numFmtId="49" fontId="3" fillId="0" borderId="1" xfId="25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25" applyFont="1" applyFill="1" applyBorder="1" applyAlignment="1">
      <alignment vertical="center" wrapText="1"/>
    </xf>
    <xf numFmtId="0" fontId="4" fillId="2" borderId="1" xfId="25" applyFont="1" applyFill="1" applyBorder="1" applyAlignment="1">
      <alignment horizontal="center" vertical="center" wrapText="1"/>
    </xf>
    <xf numFmtId="0" fontId="7" fillId="0" borderId="1" xfId="25" applyFont="1" applyBorder="1" applyAlignment="1">
      <alignment horizontal="left" vertical="center" wrapText="1"/>
    </xf>
    <xf numFmtId="0" fontId="1" fillId="0" borderId="1" xfId="25" applyFont="1" applyBorder="1" applyAlignment="1">
      <alignment horizontal="left" vertical="center" wrapText="1"/>
    </xf>
    <xf numFmtId="0" fontId="1" fillId="0" borderId="1" xfId="25" applyFont="1" applyBorder="1" applyAlignment="1">
      <alignment vertical="center" wrapText="1"/>
    </xf>
    <xf numFmtId="0" fontId="1" fillId="0" borderId="1" xfId="25" applyFont="1" applyFill="1" applyBorder="1" applyAlignment="1">
      <alignment horizontal="left" vertical="center"/>
    </xf>
    <xf numFmtId="0" fontId="3" fillId="0" borderId="1" xfId="25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2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44">
    <cellStyle name="常规" xfId="0" builtinId="0"/>
    <cellStyle name="常规 10" xfId="11"/>
    <cellStyle name="常规 10 10" xfId="14"/>
    <cellStyle name="常规 10 2 2 9" xfId="7"/>
    <cellStyle name="常规 10 3 2 3 9" xfId="15"/>
    <cellStyle name="常规 10 7 2" xfId="13"/>
    <cellStyle name="常规 11 6 2" xfId="8"/>
    <cellStyle name="常规 14" xfId="16"/>
    <cellStyle name="常规 15 9" xfId="17"/>
    <cellStyle name="常规 19" xfId="19"/>
    <cellStyle name="常规 2" xfId="20"/>
    <cellStyle name="常规 2 10" xfId="12"/>
    <cellStyle name="常规 2 11" xfId="1"/>
    <cellStyle name="常规 2 12" xfId="21"/>
    <cellStyle name="常规 2 13" xfId="5"/>
    <cellStyle name="常规 2 13 8" xfId="6"/>
    <cellStyle name="常规 2 3" xfId="10"/>
    <cellStyle name="常规 2 9 2" xfId="9"/>
    <cellStyle name="常规 20" xfId="22"/>
    <cellStyle name="常规 22" xfId="23"/>
    <cellStyle name="常规 24" xfId="18"/>
    <cellStyle name="常规 25" xfId="25"/>
    <cellStyle name="常规 26" xfId="4"/>
    <cellStyle name="常规 27" xfId="26"/>
    <cellStyle name="常规 28" xfId="28"/>
    <cellStyle name="常规 29" xfId="30"/>
    <cellStyle name="常规 3 14" xfId="2"/>
    <cellStyle name="常规 3 2 3 4" xfId="31"/>
    <cellStyle name="常规 3 5" xfId="32"/>
    <cellStyle name="常规 3 7" xfId="33"/>
    <cellStyle name="常规 3 8" xfId="34"/>
    <cellStyle name="常规 30" xfId="24"/>
    <cellStyle name="常规 31" xfId="3"/>
    <cellStyle name="常规 33" xfId="27"/>
    <cellStyle name="常规 34" xfId="29"/>
    <cellStyle name="常规 35" xfId="35"/>
    <cellStyle name="常规 4 8" xfId="36"/>
    <cellStyle name="常规 5 10" xfId="37"/>
    <cellStyle name="常规 5 4 6" xfId="38"/>
    <cellStyle name="常规 6 9" xfId="39"/>
    <cellStyle name="常规 7" xfId="40"/>
    <cellStyle name="常规 79 8" xfId="41"/>
    <cellStyle name="常规 80 9" xfId="42"/>
    <cellStyle name="常规 9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sqref="A1:H1"/>
    </sheetView>
  </sheetViews>
  <sheetFormatPr defaultColWidth="9" defaultRowHeight="13.5"/>
  <cols>
    <col min="2" max="2" width="7.125" style="1" customWidth="1"/>
    <col min="3" max="3" width="16.875" style="1" customWidth="1"/>
    <col min="4" max="4" width="28.5" style="1" customWidth="1"/>
    <col min="5" max="5" width="17.375" style="1" customWidth="1"/>
    <col min="6" max="6" width="11.375" style="1" customWidth="1"/>
    <col min="7" max="7" width="20.125" style="33" customWidth="1"/>
    <col min="8" max="8" width="20.375" style="2" customWidth="1"/>
  </cols>
  <sheetData>
    <row r="1" spans="1:8" ht="45.75" customHeight="1">
      <c r="A1" s="36" t="s">
        <v>63</v>
      </c>
      <c r="B1" s="35"/>
      <c r="C1" s="35"/>
      <c r="D1" s="35"/>
      <c r="E1" s="35"/>
      <c r="F1" s="35"/>
      <c r="G1" s="35"/>
      <c r="H1" s="35"/>
    </row>
    <row r="2" spans="1:8" ht="26.25" customHeight="1">
      <c r="A2" s="3" t="s">
        <v>0</v>
      </c>
      <c r="B2" s="28" t="s">
        <v>1</v>
      </c>
      <c r="C2" s="28" t="s">
        <v>2</v>
      </c>
      <c r="D2" s="6" t="s">
        <v>3</v>
      </c>
      <c r="E2" s="29" t="s">
        <v>4</v>
      </c>
      <c r="F2" s="4" t="s">
        <v>5</v>
      </c>
      <c r="G2" s="34" t="s">
        <v>62</v>
      </c>
      <c r="H2" s="23" t="s">
        <v>6</v>
      </c>
    </row>
    <row r="3" spans="1:8" s="31" customFormat="1" ht="24" customHeight="1">
      <c r="A3" s="30"/>
      <c r="B3" s="5"/>
      <c r="C3" s="5"/>
      <c r="D3" s="5"/>
      <c r="E3" s="5"/>
      <c r="F3" s="5">
        <f>SUM(F4:F18)</f>
        <v>30174</v>
      </c>
      <c r="G3" s="5">
        <f>SUM(G4:G18)</f>
        <v>1056090</v>
      </c>
      <c r="H3" s="24"/>
    </row>
    <row r="4" spans="1:8" s="31" customFormat="1" ht="24" customHeight="1">
      <c r="A4" s="3">
        <v>1</v>
      </c>
      <c r="B4" s="6" t="s">
        <v>7</v>
      </c>
      <c r="C4" s="7" t="s">
        <v>59</v>
      </c>
      <c r="D4" s="8" t="s">
        <v>8</v>
      </c>
      <c r="E4" s="9" t="s">
        <v>9</v>
      </c>
      <c r="F4" s="10">
        <v>3165</v>
      </c>
      <c r="G4" s="14">
        <f>F4*35</f>
        <v>110775</v>
      </c>
      <c r="H4" s="6" t="s">
        <v>10</v>
      </c>
    </row>
    <row r="5" spans="1:8" s="31" customFormat="1" ht="24" customHeight="1">
      <c r="A5" s="3">
        <v>2</v>
      </c>
      <c r="B5" s="11" t="s">
        <v>11</v>
      </c>
      <c r="C5" s="11" t="s">
        <v>11</v>
      </c>
      <c r="D5" s="12" t="s">
        <v>12</v>
      </c>
      <c r="E5" s="13" t="s">
        <v>13</v>
      </c>
      <c r="F5" s="14">
        <v>2971</v>
      </c>
      <c r="G5" s="14">
        <f t="shared" ref="G5:G18" si="0">F5*35</f>
        <v>103985</v>
      </c>
      <c r="H5" s="6" t="s">
        <v>14</v>
      </c>
    </row>
    <row r="6" spans="1:8" s="31" customFormat="1" ht="24" customHeight="1">
      <c r="A6" s="3">
        <v>3</v>
      </c>
      <c r="B6" s="15" t="s">
        <v>15</v>
      </c>
      <c r="C6" s="6" t="s">
        <v>16</v>
      </c>
      <c r="D6" s="8" t="s">
        <v>17</v>
      </c>
      <c r="E6" s="9" t="s">
        <v>18</v>
      </c>
      <c r="F6" s="14">
        <v>500</v>
      </c>
      <c r="G6" s="14">
        <f t="shared" si="0"/>
        <v>17500</v>
      </c>
      <c r="H6" s="25"/>
    </row>
    <row r="7" spans="1:8" s="31" customFormat="1" ht="24" customHeight="1">
      <c r="A7" s="3">
        <v>4</v>
      </c>
      <c r="B7" s="6" t="s">
        <v>19</v>
      </c>
      <c r="C7" s="6" t="s">
        <v>19</v>
      </c>
      <c r="D7" s="12" t="s">
        <v>20</v>
      </c>
      <c r="E7" s="9" t="s">
        <v>21</v>
      </c>
      <c r="F7" s="16">
        <v>1766</v>
      </c>
      <c r="G7" s="14">
        <f t="shared" si="0"/>
        <v>61810</v>
      </c>
      <c r="H7" s="6" t="s">
        <v>22</v>
      </c>
    </row>
    <row r="8" spans="1:8" s="31" customFormat="1" ht="24" customHeight="1">
      <c r="A8" s="3">
        <v>5</v>
      </c>
      <c r="B8" s="6" t="s">
        <v>23</v>
      </c>
      <c r="C8" s="6" t="s">
        <v>23</v>
      </c>
      <c r="D8" s="17" t="s">
        <v>24</v>
      </c>
      <c r="E8" s="9" t="s">
        <v>25</v>
      </c>
      <c r="F8" s="16">
        <v>1835</v>
      </c>
      <c r="G8" s="14">
        <f t="shared" si="0"/>
        <v>64225</v>
      </c>
      <c r="H8" s="6"/>
    </row>
    <row r="9" spans="1:8" s="31" customFormat="1" ht="24" customHeight="1">
      <c r="A9" s="3">
        <v>6</v>
      </c>
      <c r="B9" s="6" t="s">
        <v>26</v>
      </c>
      <c r="C9" s="6" t="s">
        <v>26</v>
      </c>
      <c r="D9" s="17" t="s">
        <v>27</v>
      </c>
      <c r="E9" s="9" t="s">
        <v>28</v>
      </c>
      <c r="F9" s="14">
        <v>2077</v>
      </c>
      <c r="G9" s="14">
        <f t="shared" si="0"/>
        <v>72695</v>
      </c>
      <c r="H9" s="26"/>
    </row>
    <row r="10" spans="1:8" s="31" customFormat="1" ht="24" customHeight="1">
      <c r="A10" s="3">
        <v>7</v>
      </c>
      <c r="B10" s="6" t="s">
        <v>29</v>
      </c>
      <c r="C10" s="6" t="s">
        <v>29</v>
      </c>
      <c r="D10" s="17" t="s">
        <v>30</v>
      </c>
      <c r="E10" s="9" t="s">
        <v>31</v>
      </c>
      <c r="F10" s="14">
        <v>441</v>
      </c>
      <c r="G10" s="14">
        <f t="shared" si="0"/>
        <v>15435</v>
      </c>
      <c r="H10" s="6"/>
    </row>
    <row r="11" spans="1:8" s="31" customFormat="1" ht="24" customHeight="1">
      <c r="A11" s="3">
        <v>8</v>
      </c>
      <c r="B11" s="6" t="s">
        <v>32</v>
      </c>
      <c r="C11" s="6" t="s">
        <v>32</v>
      </c>
      <c r="D11" s="18" t="s">
        <v>33</v>
      </c>
      <c r="E11" s="32" t="s">
        <v>34</v>
      </c>
      <c r="F11" s="16">
        <v>6490</v>
      </c>
      <c r="G11" s="14">
        <f t="shared" si="0"/>
        <v>227150</v>
      </c>
      <c r="H11" s="6" t="s">
        <v>35</v>
      </c>
    </row>
    <row r="12" spans="1:8" s="31" customFormat="1" ht="24" customHeight="1">
      <c r="A12" s="3">
        <v>9</v>
      </c>
      <c r="B12" s="11" t="s">
        <v>36</v>
      </c>
      <c r="C12" s="6" t="s">
        <v>60</v>
      </c>
      <c r="D12" s="12" t="s">
        <v>37</v>
      </c>
      <c r="E12" s="13" t="s">
        <v>38</v>
      </c>
      <c r="F12" s="14">
        <v>2130</v>
      </c>
      <c r="G12" s="14">
        <f t="shared" si="0"/>
        <v>74550</v>
      </c>
      <c r="H12" s="6" t="s">
        <v>39</v>
      </c>
    </row>
    <row r="13" spans="1:8" s="31" customFormat="1" ht="24" customHeight="1">
      <c r="A13" s="3">
        <v>10</v>
      </c>
      <c r="B13" s="6" t="s">
        <v>40</v>
      </c>
      <c r="C13" s="6" t="s">
        <v>40</v>
      </c>
      <c r="D13" s="17" t="s">
        <v>41</v>
      </c>
      <c r="E13" s="9" t="s">
        <v>42</v>
      </c>
      <c r="F13" s="14">
        <v>372</v>
      </c>
      <c r="G13" s="14">
        <f t="shared" si="0"/>
        <v>13020</v>
      </c>
      <c r="H13" s="26" t="s">
        <v>35</v>
      </c>
    </row>
    <row r="14" spans="1:8" s="31" customFormat="1" ht="24" customHeight="1">
      <c r="A14" s="3">
        <v>11</v>
      </c>
      <c r="B14" s="11" t="s">
        <v>43</v>
      </c>
      <c r="C14" s="6" t="s">
        <v>61</v>
      </c>
      <c r="D14" s="12" t="s">
        <v>44</v>
      </c>
      <c r="E14" s="13" t="s">
        <v>45</v>
      </c>
      <c r="F14" s="14">
        <v>3588</v>
      </c>
      <c r="G14" s="14">
        <f t="shared" si="0"/>
        <v>125580</v>
      </c>
      <c r="H14" s="27" t="s">
        <v>46</v>
      </c>
    </row>
    <row r="15" spans="1:8" s="31" customFormat="1" ht="24" customHeight="1">
      <c r="A15" s="3">
        <v>12</v>
      </c>
      <c r="B15" s="6" t="s">
        <v>47</v>
      </c>
      <c r="C15" s="6" t="s">
        <v>47</v>
      </c>
      <c r="D15" s="8" t="s">
        <v>48</v>
      </c>
      <c r="E15" s="9" t="s">
        <v>49</v>
      </c>
      <c r="F15" s="19">
        <v>2003</v>
      </c>
      <c r="G15" s="14">
        <f t="shared" si="0"/>
        <v>70105</v>
      </c>
      <c r="H15" s="8"/>
    </row>
    <row r="16" spans="1:8" s="31" customFormat="1" ht="24" customHeight="1">
      <c r="A16" s="3">
        <v>13</v>
      </c>
      <c r="B16" s="6" t="s">
        <v>50</v>
      </c>
      <c r="C16" s="6" t="s">
        <v>50</v>
      </c>
      <c r="D16" s="18" t="s">
        <v>51</v>
      </c>
      <c r="E16" s="20" t="s">
        <v>52</v>
      </c>
      <c r="F16" s="14">
        <v>508</v>
      </c>
      <c r="G16" s="14">
        <f t="shared" si="0"/>
        <v>17780</v>
      </c>
      <c r="H16" s="6"/>
    </row>
    <row r="17" spans="1:8" s="31" customFormat="1" ht="24" customHeight="1">
      <c r="A17" s="3">
        <v>14</v>
      </c>
      <c r="B17" s="6" t="s">
        <v>53</v>
      </c>
      <c r="C17" s="6" t="s">
        <v>53</v>
      </c>
      <c r="D17" s="18" t="s">
        <v>54</v>
      </c>
      <c r="E17" s="20" t="s">
        <v>55</v>
      </c>
      <c r="F17" s="14">
        <v>373</v>
      </c>
      <c r="G17" s="14">
        <f t="shared" si="0"/>
        <v>13055</v>
      </c>
      <c r="H17" s="26"/>
    </row>
    <row r="18" spans="1:8" s="31" customFormat="1" ht="24" customHeight="1">
      <c r="A18" s="3">
        <v>15</v>
      </c>
      <c r="B18" s="15" t="s">
        <v>56</v>
      </c>
      <c r="C18" s="15" t="s">
        <v>56</v>
      </c>
      <c r="D18" s="12" t="s">
        <v>57</v>
      </c>
      <c r="E18" s="13" t="s">
        <v>58</v>
      </c>
      <c r="F18" s="19">
        <v>1955</v>
      </c>
      <c r="G18" s="14">
        <f t="shared" si="0"/>
        <v>68425</v>
      </c>
      <c r="H18" s="7"/>
    </row>
    <row r="19" spans="1:8">
      <c r="A19" s="21"/>
    </row>
    <row r="20" spans="1:8">
      <c r="A20" s="21"/>
    </row>
    <row r="21" spans="1:8">
      <c r="A21" s="21"/>
    </row>
    <row r="22" spans="1:8">
      <c r="A22" s="21"/>
    </row>
    <row r="23" spans="1:8">
      <c r="A23" s="21"/>
    </row>
    <row r="24" spans="1:8">
      <c r="A24" s="21"/>
    </row>
    <row r="25" spans="1:8">
      <c r="A25" s="21"/>
    </row>
    <row r="26" spans="1:8">
      <c r="A26" s="21"/>
    </row>
    <row r="27" spans="1:8">
      <c r="A27" s="21"/>
    </row>
    <row r="28" spans="1:8">
      <c r="A28" s="21"/>
    </row>
    <row r="29" spans="1:8">
      <c r="A29" s="21"/>
    </row>
    <row r="30" spans="1:8">
      <c r="A30" s="21"/>
    </row>
    <row r="31" spans="1:8">
      <c r="A31" s="21"/>
    </row>
    <row r="32" spans="1:8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</sheetData>
  <mergeCells count="1">
    <mergeCell ref="A1:H1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邹奕巧</dc:creator>
  <cp:lastModifiedBy>KK</cp:lastModifiedBy>
  <dcterms:created xsi:type="dcterms:W3CDTF">2019-10-23T00:38:00Z</dcterms:created>
  <dcterms:modified xsi:type="dcterms:W3CDTF">2020-10-23T06:51:45Z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